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4 r\Uchwały do RIO - Legislator\Uchwała z załacznikami z sesji w dniu 07.06.2024 r\"/>
    </mc:Choice>
  </mc:AlternateContent>
  <xr:revisionPtr revIDLastSave="0" documentId="8_{8629E7DF-382A-4199-ADC9-44FDD1EBD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nr 6" sheetId="1" r:id="rId1"/>
  </sheets>
  <definedNames>
    <definedName name="_xlnm.Print_Area" localSheetId="0">'zał. nr 6'!$A$1:$H$34</definedName>
  </definedNames>
  <calcPr calcId="191029"/>
</workbook>
</file>

<file path=xl/calcChain.xml><?xml version="1.0" encoding="utf-8"?>
<calcChain xmlns="http://schemas.openxmlformats.org/spreadsheetml/2006/main">
  <c r="G7" i="1" l="1"/>
  <c r="H7" i="1" s="1"/>
  <c r="F7" i="1"/>
  <c r="H20" i="1"/>
  <c r="G22" i="1"/>
  <c r="F22" i="1"/>
  <c r="H26" i="1"/>
  <c r="H32" i="1"/>
  <c r="H22" i="1" l="1"/>
  <c r="H19" i="1"/>
  <c r="H30" i="1" l="1"/>
  <c r="H27" i="1"/>
  <c r="H25" i="1"/>
  <c r="H8" i="1"/>
  <c r="H10" i="1"/>
  <c r="H11" i="1"/>
  <c r="H12" i="1"/>
  <c r="H13" i="1"/>
  <c r="H14" i="1"/>
  <c r="H15" i="1"/>
  <c r="H16" i="1"/>
  <c r="H18" i="1"/>
  <c r="H17" i="1"/>
  <c r="H21" i="1"/>
  <c r="H23" i="1"/>
  <c r="H24" i="1"/>
  <c r="H28" i="1"/>
  <c r="H29" i="1"/>
  <c r="H31" i="1"/>
  <c r="H33" i="1"/>
  <c r="F9" i="1"/>
  <c r="H9" i="1" l="1"/>
  <c r="F34" i="1"/>
  <c r="G34" i="1"/>
  <c r="H34" i="1" l="1"/>
</calcChain>
</file>

<file path=xl/sharedStrings.xml><?xml version="1.0" encoding="utf-8"?>
<sst xmlns="http://schemas.openxmlformats.org/spreadsheetml/2006/main" count="51" uniqueCount="44">
  <si>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</si>
  <si>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</si>
  <si>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</si>
  <si>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</si>
  <si>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</si>
  <si>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</si>
  <si>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</si>
  <si>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</si>
  <si>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2.</t>
  </si>
  <si>
    <t>Gmina Grójec</t>
  </si>
  <si>
    <t>Gmina Mogielnica</t>
  </si>
  <si>
    <t>Gmina Nowe Miasto</t>
  </si>
  <si>
    <t>3.</t>
  </si>
  <si>
    <t>Gmina Warka</t>
  </si>
  <si>
    <t>4.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</si>
  <si>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</si>
  <si>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</si>
  <si>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</si>
  <si>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</si>
  <si>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</si>
  <si>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>Opieka całodobowa nad osobami niepełnosprawnymi</t>
  </si>
  <si>
    <t>Opieka dzienna nad osobami niepełnosprawnymi</t>
  </si>
  <si>
    <t>6.</t>
  </si>
  <si>
    <t xml:space="preserve">Starostwo Powiatowe w Przysusze </t>
  </si>
  <si>
    <t xml:space="preserve">Starostwo Powiatowe w Piasecznie </t>
  </si>
  <si>
    <t>Realizacja zadań publicznych związanych z propagowaniem krzewienia kultury fizycznej i sportu na imprezach powiatowych oraz prowadzeniem imprez sportowych o zasięgu powiatowym</t>
  </si>
  <si>
    <t>Realizacja zadań publicznych w zakresie nieodpłatnej pomocy prawnej</t>
  </si>
  <si>
    <t>§</t>
  </si>
  <si>
    <t>Realizacja zadań publicznych związanych z wspieraniem zadań w zakresie kultury zlecanych do realizacji organizacjom prowadzącym działalność pożytku publicznego</t>
  </si>
  <si>
    <t>7.</t>
  </si>
  <si>
    <t>Powiat Białobrzeski, dofinansowanie kursów autobusowych</t>
  </si>
  <si>
    <t>Realizacja zadań publicznych związanych z wspieraniem zadań w zakresie upowszechniania turystyki zlecanych do realizacji organizacjom prowadzącym działalność pożytku publicznego</t>
  </si>
  <si>
    <t>Realizacja zadań publicznych związanych z wspieraniem zadań w zakresie ochrony zdrowia zlecanych do realizacji organizacjom prowadzącym działalność pożytku publicznego</t>
  </si>
  <si>
    <t>Samodzielny Publiczny Zakład Opieki Zdrowotnej w Nowym Mieście - Przebudowa i doposażenie bloku operacyjnego</t>
  </si>
  <si>
    <t>Realizacja zadań publicznych związanych z wspieraniem zadań w zakresie ochrony zabytków i opieki nad zabytkami</t>
  </si>
  <si>
    <t>Dotacje celowe dla podmiotów zaliczanych i niezaliczanych do sektora finansów publicznych w 2024 r</t>
  </si>
  <si>
    <t>Zmiana</t>
  </si>
  <si>
    <t>Kwota dotacji po zmianie</t>
  </si>
  <si>
    <t>Utrzymanie ulic w ciagach dróg powiatowych, w tym :</t>
  </si>
  <si>
    <t>Zakup łóżek do Oddziału Chorób Wewnętrznych oraz Pododdziału Intensywnego Nadzoru Kardiologicznego dla Powiatowego Centrum Medycznego w Grójcu</t>
  </si>
  <si>
    <t>Zakup specjalistycznych łóżek dla Powiatowego Centrum Medycznego w Grójcu Sp. z o. o.</t>
  </si>
  <si>
    <t>Muzeum im. K. Pułaskiego w Warce - modernizacja systemu przeciwwłamaniowego</t>
  </si>
  <si>
    <t>Dostosowanie pomieszczenia szpitalnego na potrzeby kaplicy szpitalnej w Powiatowym Centrum Medycznym w Grójcu sp. z o. o.</t>
  </si>
  <si>
    <t>Muzeum im. K. Pułaskiego w Warce - remont drewnianej architektury na terenie zabytkowego parku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</si>
</sst>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1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1" fillId="0" borderId="0" xfId="3"/>
    <xf numFmtId="0" fontId="1" fillId="0" borderId="0" xfId="3" applyAlignment="1">
      <alignment vertical="center"/>
    </xf>
    <xf numFmtId="0" fontId="3" fillId="0" borderId="0" xfId="3" applyFont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" fillId="0" borderId="3" xfId="3" applyBorder="1" applyAlignment="1">
      <alignment horizontal="left" vertical="center" wrapText="1"/>
    </xf>
    <xf numFmtId="0" fontId="8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1" fillId="0" borderId="2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1" fillId="0" borderId="4" xfId="3" applyBorder="1" applyAlignment="1">
      <alignment horizontal="left" vertical="center" wrapText="1"/>
    </xf>
    <xf numFmtId="165" fontId="1" fillId="0" borderId="0" xfId="3" applyNumberFormat="1" applyAlignment="1">
      <alignment horizontal="right" vertical="center"/>
    </xf>
    <xf numFmtId="165" fontId="1" fillId="0" borderId="11" xfId="2" applyNumberFormat="1" applyFont="1" applyBorder="1" applyAlignment="1">
      <alignment horizontal="right" vertical="center"/>
    </xf>
    <xf numFmtId="0" fontId="1" fillId="0" borderId="4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4" xfId="3" applyBorder="1" applyAlignment="1">
      <alignment horizontal="left" vertical="center"/>
    </xf>
    <xf numFmtId="0" fontId="1" fillId="0" borderId="2" xfId="3" applyBorder="1" applyAlignment="1">
      <alignment horizontal="left" vertical="center"/>
    </xf>
    <xf numFmtId="0" fontId="1" fillId="0" borderId="9" xfId="3" applyBorder="1" applyAlignment="1">
      <alignment horizontal="center" vertical="center"/>
    </xf>
    <xf numFmtId="0" fontId="1" fillId="0" borderId="2" xfId="3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164" fontId="6" fillId="0" borderId="1" xfId="2" applyFont="1" applyBorder="1" applyAlignment="1">
      <alignment horizontal="right" vertical="center"/>
    </xf>
    <xf numFmtId="164" fontId="1" fillId="0" borderId="4" xfId="2" applyFont="1" applyBorder="1" applyAlignment="1">
      <alignment horizontal="right" vertical="center"/>
    </xf>
    <xf numFmtId="164" fontId="1" fillId="0" borderId="4" xfId="3" applyNumberFormat="1" applyBorder="1" applyAlignment="1">
      <alignment horizontal="left" vertical="center" wrapText="1"/>
    </xf>
    <xf numFmtId="164" fontId="1" fillId="0" borderId="4" xfId="3" applyNumberFormat="1" applyBorder="1" applyAlignment="1">
      <alignment horizontal="left" vertical="center"/>
    </xf>
    <xf numFmtId="164" fontId="1" fillId="0" borderId="3" xfId="2" applyFont="1" applyBorder="1" applyAlignment="1">
      <alignment horizontal="right" vertical="center"/>
    </xf>
    <xf numFmtId="164" fontId="1" fillId="0" borderId="3" xfId="3" applyNumberFormat="1" applyBorder="1" applyAlignment="1">
      <alignment horizontal="left" vertical="center"/>
    </xf>
    <xf numFmtId="164" fontId="1" fillId="0" borderId="2" xfId="3" applyNumberFormat="1" applyBorder="1" applyAlignment="1">
      <alignment horizontal="left" vertical="center"/>
    </xf>
    <xf numFmtId="164" fontId="1" fillId="0" borderId="2" xfId="2" applyFont="1" applyBorder="1" applyAlignment="1">
      <alignment horizontal="right" vertical="center"/>
    </xf>
    <xf numFmtId="164" fontId="1" fillId="0" borderId="2" xfId="3" applyNumberFormat="1" applyBorder="1" applyAlignment="1">
      <alignment horizontal="left" vertical="center" wrapText="1"/>
    </xf>
    <xf numFmtId="164" fontId="6" fillId="0" borderId="1" xfId="2" applyFont="1" applyBorder="1" applyAlignment="1">
      <alignment horizontal="center" vertical="center"/>
    </xf>
    <xf numFmtId="164" fontId="1" fillId="0" borderId="3" xfId="2" applyFont="1" applyBorder="1" applyAlignment="1">
      <alignment horizontal="center" vertical="center"/>
    </xf>
    <xf numFmtId="164" fontId="1" fillId="0" borderId="3" xfId="3" applyNumberFormat="1" applyBorder="1" applyAlignment="1">
      <alignment horizontal="left" vertical="center" wrapText="1"/>
    </xf>
    <xf numFmtId="164" fontId="1" fillId="0" borderId="4" xfId="2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2" xfId="2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12" xfId="2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9" xfId="2" applyFont="1" applyBorder="1" applyAlignment="1">
      <alignment horizontal="right" vertical="center"/>
    </xf>
    <xf numFmtId="164" fontId="1" fillId="0" borderId="13" xfId="2" applyFont="1" applyBorder="1" applyAlignment="1">
      <alignment horizontal="right" vertical="center"/>
    </xf>
    <xf numFmtId="164" fontId="6" fillId="0" borderId="1" xfId="3" applyNumberFormat="1" applyFont="1" applyBorder="1" applyAlignment="1">
      <alignment vertical="center"/>
    </xf>
    <xf numFmtId="0" fontId="1" fillId="0" borderId="5" xfId="3" applyBorder="1" applyAlignment="1">
      <alignment horizontal="center" vertical="center"/>
    </xf>
    <xf numFmtId="164" fontId="1" fillId="0" borderId="12" xfId="2" applyFont="1" applyBorder="1" applyAlignment="1">
      <alignment horizontal="right" vertical="center"/>
    </xf>
    <xf numFmtId="164" fontId="1" fillId="0" borderId="5" xfId="2" applyFont="1" applyBorder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13" xfId="3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</cellXfs>
  <cellStyles count="6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Normalny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Normal="100" workbookViewId="0">
      <selection activeCell="M13" sqref="M13"/>
    </sheetView>
  </sheetViews>
  <sheetFormatPr defaultColWidth="9.140625" defaultRowHeight="12.75" x14ac:dyDescent="0.2"/>
  <cols>
    <col min="1" max="1" width="3.5703125" style="1" customWidth="1"/>
    <col min="2" max="2" width="5" style="1" customWidth="1"/>
    <col min="3" max="3" width="8.28515625" style="1" customWidth="1"/>
    <col min="4" max="4" width="5.28515625" style="1" customWidth="1"/>
    <col min="5" max="5" width="33.5703125" style="1" customWidth="1"/>
    <col min="6" max="6" width="15.85546875" style="1" customWidth="1"/>
    <col min="7" max="7" width="14.5703125" style="1" customWidth="1"/>
    <col min="8" max="8" width="16.42578125" style="1" customWidth="1"/>
    <col min="9" max="16384" width="9.140625" style="1"/>
  </cols>
  <sheetData>
    <row r="1" spans="1:10" ht="18" customHeight="1" x14ac:dyDescent="0.2"/>
    <row r="2" spans="1:10" ht="35.25" customHeight="1" x14ac:dyDescent="0.2">
      <c r="A2" s="57" t="s">
        <v>35</v>
      </c>
      <c r="B2" s="57"/>
      <c r="C2" s="57"/>
      <c r="D2" s="57"/>
      <c r="E2" s="57"/>
      <c r="F2" s="57"/>
      <c r="G2" s="57"/>
      <c r="H2" s="57"/>
    </row>
    <row r="3" spans="1:10" ht="18.75" customHeight="1" x14ac:dyDescent="0.2">
      <c r="E3" s="2"/>
      <c r="F3" s="2"/>
      <c r="G3" s="2"/>
      <c r="H3" s="3"/>
    </row>
    <row r="4" spans="1:10" ht="15" customHeight="1" x14ac:dyDescent="0.2">
      <c r="A4" s="58" t="s">
        <v>0</v>
      </c>
      <c r="B4" s="58" t="s">
        <v>1</v>
      </c>
      <c r="C4" s="58" t="s">
        <v>2</v>
      </c>
      <c r="D4" s="58" t="s">
        <v>27</v>
      </c>
      <c r="E4" s="59" t="s">
        <v>3</v>
      </c>
      <c r="F4" s="60" t="s">
        <v>4</v>
      </c>
      <c r="G4" s="60" t="s">
        <v>36</v>
      </c>
      <c r="H4" s="60" t="s">
        <v>37</v>
      </c>
    </row>
    <row r="5" spans="1:10" ht="16.5" customHeight="1" x14ac:dyDescent="0.2">
      <c r="A5" s="58"/>
      <c r="B5" s="58"/>
      <c r="C5" s="58"/>
      <c r="D5" s="58"/>
      <c r="E5" s="59"/>
      <c r="F5" s="61"/>
      <c r="G5" s="61"/>
      <c r="H5" s="61"/>
    </row>
    <row r="6" spans="1:10" x14ac:dyDescent="0.2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</row>
    <row r="7" spans="1:10" ht="27.75" customHeight="1" x14ac:dyDescent="0.2">
      <c r="A7" s="62" t="s">
        <v>5</v>
      </c>
      <c r="B7" s="63"/>
      <c r="C7" s="63"/>
      <c r="D7" s="64"/>
      <c r="E7" s="4" t="s">
        <v>6</v>
      </c>
      <c r="F7" s="32">
        <f>F8+F9+F14+F15+F16+F17+F18+F19+F20+F21</f>
        <v>8271980</v>
      </c>
      <c r="G7" s="32">
        <f>G8+G9+G14+G15+G16+G17+G18+G19+G20+G21</f>
        <v>67240</v>
      </c>
      <c r="H7" s="32">
        <f>F7+G7</f>
        <v>8339220</v>
      </c>
    </row>
    <row r="8" spans="1:10" ht="25.5" customHeight="1" x14ac:dyDescent="0.2">
      <c r="A8" s="7" t="s">
        <v>7</v>
      </c>
      <c r="B8" s="18">
        <v>600</v>
      </c>
      <c r="C8" s="18">
        <v>60004</v>
      </c>
      <c r="D8" s="18">
        <v>2320</v>
      </c>
      <c r="E8" s="15" t="s">
        <v>30</v>
      </c>
      <c r="F8" s="33">
        <v>92664</v>
      </c>
      <c r="G8" s="34"/>
      <c r="H8" s="51">
        <f>F8+G8</f>
        <v>92664</v>
      </c>
      <c r="I8" s="17"/>
      <c r="J8" s="16"/>
    </row>
    <row r="9" spans="1:10" ht="30.75" customHeight="1" x14ac:dyDescent="0.2">
      <c r="A9" s="14" t="s">
        <v>8</v>
      </c>
      <c r="B9" s="19">
        <v>600</v>
      </c>
      <c r="C9" s="19">
        <v>60014</v>
      </c>
      <c r="D9" s="18">
        <v>2310</v>
      </c>
      <c r="E9" s="15" t="s">
        <v>38</v>
      </c>
      <c r="F9" s="33">
        <f>SUM(F10:F13)</f>
        <v>727500</v>
      </c>
      <c r="G9" s="34"/>
      <c r="H9" s="33">
        <f t="shared" ref="H9:H33" si="0">F9+G9</f>
        <v>727500</v>
      </c>
    </row>
    <row r="10" spans="1:10" ht="18" customHeight="1" x14ac:dyDescent="0.2">
      <c r="A10" s="7"/>
      <c r="B10" s="18"/>
      <c r="C10" s="18"/>
      <c r="D10" s="18"/>
      <c r="E10" s="21" t="s">
        <v>9</v>
      </c>
      <c r="F10" s="33">
        <v>300000</v>
      </c>
      <c r="G10" s="35"/>
      <c r="H10" s="33">
        <f t="shared" si="0"/>
        <v>300000</v>
      </c>
    </row>
    <row r="11" spans="1:10" ht="18" customHeight="1" x14ac:dyDescent="0.2">
      <c r="A11" s="5"/>
      <c r="B11" s="20"/>
      <c r="C11" s="20"/>
      <c r="D11" s="20"/>
      <c r="E11" s="22" t="s">
        <v>10</v>
      </c>
      <c r="F11" s="36">
        <v>173250</v>
      </c>
      <c r="G11" s="37"/>
      <c r="H11" s="33">
        <f t="shared" si="0"/>
        <v>173250</v>
      </c>
    </row>
    <row r="12" spans="1:10" ht="18" customHeight="1" x14ac:dyDescent="0.2">
      <c r="A12" s="5"/>
      <c r="B12" s="20"/>
      <c r="C12" s="20"/>
      <c r="D12" s="20"/>
      <c r="E12" s="22" t="s">
        <v>11</v>
      </c>
      <c r="F12" s="33">
        <v>74250</v>
      </c>
      <c r="G12" s="38"/>
      <c r="H12" s="33">
        <f t="shared" si="0"/>
        <v>74250</v>
      </c>
    </row>
    <row r="13" spans="1:10" ht="18" customHeight="1" x14ac:dyDescent="0.2">
      <c r="A13" s="5"/>
      <c r="B13" s="20"/>
      <c r="C13" s="20"/>
      <c r="D13" s="20"/>
      <c r="E13" s="22" t="s">
        <v>13</v>
      </c>
      <c r="F13" s="39">
        <v>180000</v>
      </c>
      <c r="G13" s="38"/>
      <c r="H13" s="33">
        <f t="shared" si="0"/>
        <v>180000</v>
      </c>
    </row>
    <row r="14" spans="1:10" ht="54" customHeight="1" x14ac:dyDescent="0.2">
      <c r="A14" s="5" t="s">
        <v>12</v>
      </c>
      <c r="B14" s="20">
        <v>851</v>
      </c>
      <c r="C14" s="20">
        <v>85111</v>
      </c>
      <c r="D14" s="20">
        <v>6220</v>
      </c>
      <c r="E14" s="24" t="s">
        <v>33</v>
      </c>
      <c r="F14" s="39">
        <v>6812000</v>
      </c>
      <c r="G14" s="40"/>
      <c r="H14" s="33">
        <f t="shared" si="0"/>
        <v>6812000</v>
      </c>
    </row>
    <row r="15" spans="1:10" ht="18" customHeight="1" x14ac:dyDescent="0.2">
      <c r="A15" s="71" t="s">
        <v>14</v>
      </c>
      <c r="B15" s="68">
        <v>853</v>
      </c>
      <c r="C15" s="74">
        <v>85311</v>
      </c>
      <c r="D15" s="74">
        <v>2320</v>
      </c>
      <c r="E15" s="15" t="s">
        <v>23</v>
      </c>
      <c r="F15" s="33">
        <v>86112</v>
      </c>
      <c r="G15" s="34"/>
      <c r="H15" s="33">
        <f t="shared" si="0"/>
        <v>86112</v>
      </c>
    </row>
    <row r="16" spans="1:10" ht="18" customHeight="1" x14ac:dyDescent="0.2">
      <c r="A16" s="72"/>
      <c r="B16" s="69"/>
      <c r="C16" s="74"/>
      <c r="D16" s="74"/>
      <c r="E16" s="15" t="s">
        <v>24</v>
      </c>
      <c r="F16" s="33">
        <v>7488</v>
      </c>
      <c r="G16" s="34"/>
      <c r="H16" s="33">
        <f t="shared" si="0"/>
        <v>7488</v>
      </c>
    </row>
    <row r="17" spans="1:8" ht="18" customHeight="1" x14ac:dyDescent="0.2">
      <c r="A17" s="72"/>
      <c r="B17" s="69"/>
      <c r="C17" s="20">
        <v>85321</v>
      </c>
      <c r="D17" s="18">
        <v>2320</v>
      </c>
      <c r="E17" s="15" t="s">
        <v>16</v>
      </c>
      <c r="F17" s="33">
        <v>285616</v>
      </c>
      <c r="G17" s="34"/>
      <c r="H17" s="33">
        <f t="shared" si="0"/>
        <v>285616</v>
      </c>
    </row>
    <row r="18" spans="1:8" ht="18" customHeight="1" x14ac:dyDescent="0.2">
      <c r="A18" s="73"/>
      <c r="B18" s="70"/>
      <c r="C18" s="54">
        <v>85395</v>
      </c>
      <c r="D18" s="18">
        <v>2090</v>
      </c>
      <c r="E18" s="15" t="s">
        <v>16</v>
      </c>
      <c r="F18" s="33">
        <v>600</v>
      </c>
      <c r="G18" s="34">
        <v>240</v>
      </c>
      <c r="H18" s="33">
        <f>F18+G18</f>
        <v>840</v>
      </c>
    </row>
    <row r="19" spans="1:8" ht="18" customHeight="1" x14ac:dyDescent="0.2">
      <c r="A19" s="71" t="s">
        <v>15</v>
      </c>
      <c r="B19" s="68">
        <v>921</v>
      </c>
      <c r="C19" s="18">
        <v>92116</v>
      </c>
      <c r="D19" s="20">
        <v>2310</v>
      </c>
      <c r="E19" s="21" t="s">
        <v>9</v>
      </c>
      <c r="F19" s="39">
        <v>120000</v>
      </c>
      <c r="G19" s="38"/>
      <c r="H19" s="36">
        <f t="shared" ref="H19:H20" si="1">F19+G19</f>
        <v>120000</v>
      </c>
    </row>
    <row r="20" spans="1:8" ht="42" customHeight="1" x14ac:dyDescent="0.2">
      <c r="A20" s="72"/>
      <c r="B20" s="69"/>
      <c r="C20" s="68">
        <v>92118</v>
      </c>
      <c r="D20" s="20">
        <v>2730</v>
      </c>
      <c r="E20" s="15" t="s">
        <v>43</v>
      </c>
      <c r="F20" s="39"/>
      <c r="G20" s="38">
        <v>67000</v>
      </c>
      <c r="H20" s="56">
        <f t="shared" si="1"/>
        <v>67000</v>
      </c>
    </row>
    <row r="21" spans="1:8" ht="42" customHeight="1" x14ac:dyDescent="0.2">
      <c r="A21" s="82"/>
      <c r="B21" s="81"/>
      <c r="C21" s="81"/>
      <c r="D21" s="20">
        <v>6560</v>
      </c>
      <c r="E21" s="15" t="s">
        <v>41</v>
      </c>
      <c r="F21" s="39">
        <v>140000</v>
      </c>
      <c r="G21" s="38"/>
      <c r="H21" s="55">
        <f t="shared" si="0"/>
        <v>140000</v>
      </c>
    </row>
    <row r="22" spans="1:8" ht="39" customHeight="1" x14ac:dyDescent="0.2">
      <c r="A22" s="62" t="s">
        <v>17</v>
      </c>
      <c r="B22" s="63"/>
      <c r="C22" s="63"/>
      <c r="D22" s="64"/>
      <c r="E22" s="8" t="s">
        <v>18</v>
      </c>
      <c r="F22" s="41">
        <f>SUM(F23:F33)</f>
        <v>2199384</v>
      </c>
      <c r="G22" s="41">
        <f>SUM(G23:G33)</f>
        <v>0</v>
      </c>
      <c r="H22" s="32">
        <f>F22+G22</f>
        <v>2199384</v>
      </c>
    </row>
    <row r="23" spans="1:8" ht="79.5" customHeight="1" x14ac:dyDescent="0.2">
      <c r="A23" s="5" t="s">
        <v>7</v>
      </c>
      <c r="B23" s="23">
        <v>630</v>
      </c>
      <c r="C23" s="20">
        <v>63003</v>
      </c>
      <c r="D23" s="20">
        <v>2360</v>
      </c>
      <c r="E23" s="24" t="s">
        <v>31</v>
      </c>
      <c r="F23" s="39">
        <v>15000</v>
      </c>
      <c r="G23" s="40"/>
      <c r="H23" s="51">
        <f t="shared" si="0"/>
        <v>15000</v>
      </c>
    </row>
    <row r="24" spans="1:8" ht="30" customHeight="1" x14ac:dyDescent="0.2">
      <c r="A24" s="12" t="s">
        <v>8</v>
      </c>
      <c r="B24" s="12">
        <v>755</v>
      </c>
      <c r="C24" s="13">
        <v>75515</v>
      </c>
      <c r="D24" s="13">
        <v>2810</v>
      </c>
      <c r="E24" s="6" t="s">
        <v>26</v>
      </c>
      <c r="F24" s="42">
        <v>128048</v>
      </c>
      <c r="G24" s="43"/>
      <c r="H24" s="33">
        <f t="shared" si="0"/>
        <v>128048</v>
      </c>
    </row>
    <row r="25" spans="1:8" ht="38.25" customHeight="1" x14ac:dyDescent="0.2">
      <c r="A25" s="78" t="s">
        <v>12</v>
      </c>
      <c r="B25" s="75">
        <v>851</v>
      </c>
      <c r="C25" s="75">
        <v>85111</v>
      </c>
      <c r="D25" s="25">
        <v>6230</v>
      </c>
      <c r="E25" s="26" t="s">
        <v>40</v>
      </c>
      <c r="F25" s="44">
        <v>60000</v>
      </c>
      <c r="G25" s="45"/>
      <c r="H25" s="33">
        <f>F25+G25</f>
        <v>60000</v>
      </c>
    </row>
    <row r="26" spans="1:8" ht="63.75" customHeight="1" x14ac:dyDescent="0.2">
      <c r="A26" s="79"/>
      <c r="B26" s="76"/>
      <c r="C26" s="76"/>
      <c r="D26" s="25">
        <v>6230</v>
      </c>
      <c r="E26" s="26" t="s">
        <v>39</v>
      </c>
      <c r="F26" s="44">
        <v>140000</v>
      </c>
      <c r="G26" s="45"/>
      <c r="H26" s="33">
        <f>F26+G26</f>
        <v>140000</v>
      </c>
    </row>
    <row r="27" spans="1:8" ht="54" customHeight="1" x14ac:dyDescent="0.2">
      <c r="A27" s="79"/>
      <c r="B27" s="76"/>
      <c r="C27" s="77"/>
      <c r="D27" s="25">
        <v>6230</v>
      </c>
      <c r="E27" s="26" t="s">
        <v>42</v>
      </c>
      <c r="F27" s="44">
        <v>50000</v>
      </c>
      <c r="G27" s="45"/>
      <c r="H27" s="33">
        <f>F27+G27</f>
        <v>50000</v>
      </c>
    </row>
    <row r="28" spans="1:8" ht="63.75" customHeight="1" x14ac:dyDescent="0.2">
      <c r="A28" s="80"/>
      <c r="B28" s="77"/>
      <c r="C28" s="25">
        <v>85195</v>
      </c>
      <c r="D28" s="25">
        <v>2360</v>
      </c>
      <c r="E28" s="26" t="s">
        <v>32</v>
      </c>
      <c r="F28" s="44">
        <v>3800</v>
      </c>
      <c r="G28" s="45"/>
      <c r="H28" s="33">
        <f t="shared" si="0"/>
        <v>3800</v>
      </c>
    </row>
    <row r="29" spans="1:8" ht="24.75" customHeight="1" x14ac:dyDescent="0.2">
      <c r="A29" s="11" t="s">
        <v>14</v>
      </c>
      <c r="B29" s="25">
        <v>852</v>
      </c>
      <c r="C29" s="25">
        <v>85202</v>
      </c>
      <c r="D29" s="25">
        <v>2360</v>
      </c>
      <c r="E29" s="26" t="s">
        <v>20</v>
      </c>
      <c r="F29" s="44">
        <v>51563</v>
      </c>
      <c r="G29" s="45"/>
      <c r="H29" s="33">
        <f t="shared" si="0"/>
        <v>51563</v>
      </c>
    </row>
    <row r="30" spans="1:8" ht="29.25" customHeight="1" x14ac:dyDescent="0.2">
      <c r="A30" s="9" t="s">
        <v>15</v>
      </c>
      <c r="B30" s="25">
        <v>853</v>
      </c>
      <c r="C30" s="25">
        <v>85311</v>
      </c>
      <c r="D30" s="25">
        <v>2830</v>
      </c>
      <c r="E30" s="26" t="s">
        <v>21</v>
      </c>
      <c r="F30" s="46">
        <v>393696</v>
      </c>
      <c r="G30" s="47"/>
      <c r="H30" s="33">
        <f>F30+G30</f>
        <v>393696</v>
      </c>
    </row>
    <row r="31" spans="1:8" ht="63.75" customHeight="1" x14ac:dyDescent="0.2">
      <c r="A31" s="71" t="s">
        <v>22</v>
      </c>
      <c r="B31" s="75">
        <v>921</v>
      </c>
      <c r="C31" s="25">
        <v>92105</v>
      </c>
      <c r="D31" s="25">
        <v>2360</v>
      </c>
      <c r="E31" s="26" t="s">
        <v>28</v>
      </c>
      <c r="F31" s="44">
        <v>120700</v>
      </c>
      <c r="G31" s="45"/>
      <c r="H31" s="33">
        <f t="shared" si="0"/>
        <v>120700</v>
      </c>
    </row>
    <row r="32" spans="1:8" ht="51.75" customHeight="1" x14ac:dyDescent="0.2">
      <c r="A32" s="72"/>
      <c r="B32" s="76"/>
      <c r="C32" s="27">
        <v>92120</v>
      </c>
      <c r="D32" s="27">
        <v>2720</v>
      </c>
      <c r="E32" s="28" t="s">
        <v>34</v>
      </c>
      <c r="F32" s="42">
        <v>1136077</v>
      </c>
      <c r="G32" s="48"/>
      <c r="H32" s="33">
        <f t="shared" ref="H32" si="2">F32+G32</f>
        <v>1136077</v>
      </c>
    </row>
    <row r="33" spans="1:8" ht="76.5" customHeight="1" x14ac:dyDescent="0.2">
      <c r="A33" s="14" t="s">
        <v>29</v>
      </c>
      <c r="B33" s="29">
        <v>926</v>
      </c>
      <c r="C33" s="29">
        <v>92605</v>
      </c>
      <c r="D33" s="29">
        <v>2360</v>
      </c>
      <c r="E33" s="30" t="s">
        <v>25</v>
      </c>
      <c r="F33" s="49">
        <v>100500</v>
      </c>
      <c r="G33" s="50"/>
      <c r="H33" s="52">
        <f t="shared" si="0"/>
        <v>100500</v>
      </c>
    </row>
    <row r="34" spans="1:8" ht="23.25" customHeight="1" x14ac:dyDescent="0.2">
      <c r="A34" s="65" t="s">
        <v>19</v>
      </c>
      <c r="B34" s="66"/>
      <c r="C34" s="66"/>
      <c r="D34" s="66"/>
      <c r="E34" s="67"/>
      <c r="F34" s="53">
        <f>F7+F22</f>
        <v>10471364</v>
      </c>
      <c r="G34" s="53">
        <f>G7+G22</f>
        <v>67240</v>
      </c>
      <c r="H34" s="32">
        <f>F34+G34</f>
        <v>10538604</v>
      </c>
    </row>
    <row r="36" spans="1:8" x14ac:dyDescent="0.2">
      <c r="A36" s="10"/>
    </row>
  </sheetData>
  <mergeCells count="24">
    <mergeCell ref="A7:D7"/>
    <mergeCell ref="A34:E34"/>
    <mergeCell ref="B15:B18"/>
    <mergeCell ref="A15:A18"/>
    <mergeCell ref="C15:C16"/>
    <mergeCell ref="D15:D16"/>
    <mergeCell ref="A22:D22"/>
    <mergeCell ref="B25:B28"/>
    <mergeCell ref="A25:A28"/>
    <mergeCell ref="C25:C27"/>
    <mergeCell ref="B19:B21"/>
    <mergeCell ref="A19:A21"/>
    <mergeCell ref="B31:B32"/>
    <mergeCell ref="A31:A32"/>
    <mergeCell ref="C20:C21"/>
    <mergeCell ref="A2:H2"/>
    <mergeCell ref="A4:A5"/>
    <mergeCell ref="B4:B5"/>
    <mergeCell ref="C4:C5"/>
    <mergeCell ref="E4:E5"/>
    <mergeCell ref="H4:H5"/>
    <mergeCell ref="D4:D5"/>
    <mergeCell ref="F4:F5"/>
    <mergeCell ref="G4:G5"/>
  </mergeCells>
  <printOptions horizontalCentered="1"/>
  <pageMargins left="7.874015748031496E-2" right="7.874015748031496E-2" top="1.5748031496062993" bottom="0.19685039370078741" header="0" footer="0"/>
  <pageSetup paperSize="9" orientation="portrait" r:id="rId1"/>
  <headerFooter>
    <oddHeader xml:space="preserve">&amp;R
Załącznik Nr 6
do Uchwały Nr III/23/2024
Rady Powiatu Grójeckiego
z dnia 07 czerwca 2024 r
zmieniającej uchwałę budżetową na 2024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6</vt:lpstr>
      <vt:lpstr>'zał. nr 6'!Obszar_wydruku</vt:lpstr>
    </vt:vector>
  </TitlesOfParts>
  <Company>Starostwo Grojec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kepkaw</dc:creator>
  <cp:lastModifiedBy>Witold Kępka</cp:lastModifiedBy>
  <cp:lastPrinted>2024-06-06T10:05:41Z</cp:lastPrinted>
  <dcterms:created xsi:type="dcterms:W3CDTF">2011-03-21T12:40:06Z</dcterms:created>
  <dcterms:modified xsi:type="dcterms:W3CDTF">2024-06-07T07:11:21Z</dcterms:modified>
</cp:coreProperties>
</file>